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5480" windowHeight="11115"/>
  </bookViews>
  <sheets>
    <sheet name="Лот 1" sheetId="1" r:id="rId1"/>
  </sheets>
  <definedNames>
    <definedName name="Print_Area_1">'Лот 1'!$A$1:$R$20</definedName>
  </definedNames>
  <calcPr calcId="124519"/>
  <fileRecoveryPr repairLoad="1"/>
</workbook>
</file>

<file path=xl/calcChain.xml><?xml version="1.0" encoding="utf-8"?>
<calcChain xmlns="http://schemas.openxmlformats.org/spreadsheetml/2006/main">
  <c r="M10" i="1"/>
  <c r="M8" l="1"/>
  <c r="M12" s="1"/>
  <c r="M13" l="1"/>
  <c r="N13" s="1"/>
</calcChain>
</file>

<file path=xl/sharedStrings.xml><?xml version="1.0" encoding="utf-8"?>
<sst xmlns="http://schemas.openxmlformats.org/spreadsheetml/2006/main" count="28" uniqueCount="28">
  <si>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</si>
  <si>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</si>
  <si>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</si>
  <si>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</si>
  <si>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</si>
  <si>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</si>
  <si>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</si>
  <si>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</si>
  <si>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</si>
  <si>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</si>
  <si>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</si>
  <si>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</si>
  <si>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</si>
  <si>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1 кв. 2012</t>
  </si>
  <si>
    <t>4 кв. 2012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</si>
  <si>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</si>
  <si>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</si>
  <si>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</si>
  <si>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</si>
  <si>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Республика Башкортостан,      г. Уфа, ул. Ленина,30         ОАО "Башинформсвязь,  ЦТЭ                           Контактное лицо: Начальник цеха КП Тарановский А.Н.        8-3472-00-13-72</t>
  </si>
  <si>
    <t xml:space="preserve">GD-7020 </t>
  </si>
  <si>
    <t>GD-7020 HD цифровой приёмник DVB-C стандарта</t>
  </si>
  <si>
    <t xml:space="preserve"> LC-808HD</t>
  </si>
  <si>
    <t>LATEL LC-808HD</t>
  </si>
  <si>
    <t xml:space="preserve">Предельная стомость лота составляет  3 100 000,00 рублей (с НДС) </t>
  </si>
  <si>
    <t>Приставка цифровая кабельная DVB-C HD</t>
  </si>
  <si>
    <t>Объем не может быть изменен 10% без изменения стоимости единицы</t>
  </si>
  <si>
    <t>График поставки товара: Одной партией в  срок до 05.08.2012г.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</si>
</sst>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Helv"/>
    </font>
    <font>
      <b/>
      <sz val="12"/>
      <color theme="1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3" fillId="0" borderId="0"/>
    <xf numFmtId="0" fontId="13" fillId="0" borderId="0"/>
    <xf numFmtId="0" fontId="16" fillId="0" borderId="0"/>
    <xf numFmtId="0" fontId="1" fillId="0" borderId="0"/>
    <xf numFmtId="0" fontId="19" fillId="0" borderId="0"/>
  </cellStyleXfs>
  <cellXfs count="116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164" fontId="11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2" fontId="17" fillId="0" borderId="5" xfId="0" applyNumberFormat="1" applyFont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4" fontId="10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164" fontId="11" fillId="0" borderId="12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 shrinkToFit="1"/>
    </xf>
    <xf numFmtId="0" fontId="14" fillId="0" borderId="14" xfId="2" applyFont="1" applyFill="1" applyBorder="1" applyAlignment="1">
      <alignment horizontal="center" vertical="center" wrapText="1" shrinkToFit="1"/>
    </xf>
    <xf numFmtId="0" fontId="18" fillId="0" borderId="5" xfId="5" applyFont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2" fontId="20" fillId="0" borderId="12" xfId="6" applyNumberFormat="1" applyFont="1" applyFill="1" applyBorder="1" applyAlignment="1" applyProtection="1">
      <alignment horizontal="center" vertical="center"/>
      <protection locked="0"/>
    </xf>
    <xf numFmtId="2" fontId="20" fillId="0" borderId="14" xfId="6" applyNumberFormat="1" applyFont="1" applyFill="1" applyBorder="1" applyAlignment="1" applyProtection="1">
      <alignment horizontal="center" vertical="center"/>
      <protection locked="0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0" fontId="18" fillId="0" borderId="5" xfId="5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</cellXfs>
  <cellStyles count="7">
    <cellStyle name="0,0_x000d_&#10;NA_x000d_&#10; 3" xfId="6"/>
    <cellStyle name="Normal_15365NTEPricing062805" xfId="4"/>
    <cellStyle name="Normal_Special Pricing Form" xfId="5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9"/>
  <sheetViews>
    <sheetView tabSelected="1" view="pageLayout" topLeftCell="A4" zoomScale="80" zoomScalePageLayoutView="80" workbookViewId="0">
      <selection activeCell="E5" sqref="E5:E6"/>
    </sheetView>
  </sheetViews>
  <sheetFormatPr defaultColWidth="9.28515625" defaultRowHeight="15"/>
  <cols>
    <col min="1" max="1" width="10.5703125" style="59" customWidth="1"/>
    <col min="2" max="2" width="28.5703125" style="49" customWidth="1"/>
    <col min="3" max="3" width="29.85546875" style="49" hidden="1" customWidth="1"/>
    <col min="4" max="4" width="0.42578125" style="49" hidden="1" customWidth="1"/>
    <col min="5" max="5" width="62.5703125" style="49" customWidth="1"/>
    <col min="6" max="6" width="12.5703125" style="32" customWidth="1"/>
    <col min="7" max="7" width="14.85546875" style="32" customWidth="1"/>
    <col min="8" max="9" width="9.5703125" style="33" customWidth="1"/>
    <col min="10" max="10" width="9.140625" style="33" customWidth="1"/>
    <col min="11" max="11" width="9.42578125" style="33" customWidth="1"/>
    <col min="12" max="13" width="23.42578125" style="33" customWidth="1"/>
    <col min="14" max="14" width="30.28515625" style="36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>
      <c r="A1" s="55"/>
      <c r="B1" s="49"/>
      <c r="C1" s="49"/>
      <c r="D1" s="50"/>
      <c r="E1" s="49"/>
      <c r="F1" s="43"/>
      <c r="G1" s="43"/>
      <c r="H1" s="44"/>
      <c r="I1" s="44"/>
      <c r="J1" s="44"/>
      <c r="K1" s="44"/>
      <c r="L1" s="44"/>
      <c r="M1" s="35"/>
      <c r="N1" s="35" t="s">
        <v>9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5.25" customHeight="1">
      <c r="A2" s="55"/>
      <c r="B2" s="49"/>
      <c r="C2" s="49"/>
      <c r="D2" s="49"/>
      <c r="E2" s="49"/>
      <c r="F2" s="43"/>
      <c r="G2" s="43"/>
      <c r="H2" s="44"/>
      <c r="I2" s="44"/>
      <c r="J2" s="44"/>
      <c r="K2" s="44"/>
      <c r="L2" s="44"/>
      <c r="M2" s="44"/>
      <c r="N2" s="34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30.75" customHeight="1">
      <c r="A3" s="55"/>
      <c r="B3" s="49"/>
      <c r="C3" s="49"/>
      <c r="D3" s="49"/>
      <c r="E3" s="49" t="s">
        <v>25</v>
      </c>
      <c r="F3" s="45"/>
      <c r="G3" s="45"/>
      <c r="H3" s="33"/>
      <c r="I3" s="33"/>
      <c r="J3" s="33"/>
      <c r="K3" s="33"/>
      <c r="L3" s="33"/>
      <c r="M3" s="33"/>
      <c r="N3" s="36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6"/>
      <c r="B4" s="51"/>
      <c r="C4" s="51"/>
      <c r="D4" s="51"/>
      <c r="E4" s="51"/>
      <c r="F4" s="46"/>
      <c r="G4" s="46"/>
      <c r="H4" s="47"/>
      <c r="I4" s="47"/>
      <c r="J4" s="47"/>
      <c r="K4" s="47"/>
      <c r="L4" s="47"/>
      <c r="M4" s="47"/>
      <c r="N4" s="37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6" t="s">
        <v>0</v>
      </c>
      <c r="B5" s="108" t="s">
        <v>1</v>
      </c>
      <c r="C5" s="109"/>
      <c r="D5" s="110"/>
      <c r="E5" s="83" t="s">
        <v>2</v>
      </c>
      <c r="F5" s="83" t="s">
        <v>8</v>
      </c>
      <c r="G5" s="83" t="s">
        <v>3</v>
      </c>
      <c r="H5" s="85" t="s">
        <v>13</v>
      </c>
      <c r="I5" s="85" t="s">
        <v>6</v>
      </c>
      <c r="J5" s="85" t="s">
        <v>7</v>
      </c>
      <c r="K5" s="85" t="s">
        <v>14</v>
      </c>
      <c r="L5" s="84" t="s">
        <v>10</v>
      </c>
      <c r="M5" s="84" t="s">
        <v>11</v>
      </c>
      <c r="N5" s="82" t="s">
        <v>12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07"/>
      <c r="B6" s="111"/>
      <c r="C6" s="112"/>
      <c r="D6" s="113"/>
      <c r="E6" s="81"/>
      <c r="F6" s="81"/>
      <c r="G6" s="81"/>
      <c r="H6" s="86"/>
      <c r="I6" s="86"/>
      <c r="J6" s="86"/>
      <c r="K6" s="86"/>
      <c r="L6" s="84"/>
      <c r="M6" s="84"/>
      <c r="N6" s="82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57">
        <v>1</v>
      </c>
      <c r="B7" s="98">
        <v>2</v>
      </c>
      <c r="C7" s="99"/>
      <c r="D7" s="100"/>
      <c r="E7" s="48">
        <v>3</v>
      </c>
      <c r="F7" s="38">
        <v>4</v>
      </c>
      <c r="G7" s="38">
        <v>5</v>
      </c>
      <c r="H7" s="39">
        <v>6</v>
      </c>
      <c r="I7" s="39">
        <v>7</v>
      </c>
      <c r="J7" s="39">
        <v>8</v>
      </c>
      <c r="K7" s="39">
        <v>9</v>
      </c>
      <c r="L7" s="40">
        <v>10</v>
      </c>
      <c r="M7" s="40">
        <v>11</v>
      </c>
      <c r="N7" s="39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8" customFormat="1" ht="26.25" customHeight="1">
      <c r="A8" s="101">
        <v>1</v>
      </c>
      <c r="B8" s="103" t="s">
        <v>20</v>
      </c>
      <c r="C8" s="63"/>
      <c r="D8" s="64"/>
      <c r="E8" s="104" t="s">
        <v>21</v>
      </c>
      <c r="F8" s="93">
        <v>500</v>
      </c>
      <c r="G8" s="80">
        <v>56</v>
      </c>
      <c r="H8" s="89"/>
      <c r="I8" s="91"/>
      <c r="J8" s="93">
        <v>500</v>
      </c>
      <c r="K8" s="94"/>
      <c r="L8" s="96">
        <v>2500</v>
      </c>
      <c r="M8" s="114">
        <f>L8*J8</f>
        <v>1250000</v>
      </c>
      <c r="N8" s="87" t="s">
        <v>19</v>
      </c>
      <c r="O8" s="15"/>
      <c r="P8" s="16"/>
      <c r="Q8" s="17"/>
      <c r="R8" s="16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8" customFormat="1" ht="26.25" customHeight="1">
      <c r="A9" s="102"/>
      <c r="B9" s="103"/>
      <c r="C9" s="63"/>
      <c r="D9" s="65"/>
      <c r="E9" s="105"/>
      <c r="F9" s="93"/>
      <c r="G9" s="81"/>
      <c r="H9" s="90"/>
      <c r="I9" s="92"/>
      <c r="J9" s="93"/>
      <c r="K9" s="95"/>
      <c r="L9" s="97"/>
      <c r="M9" s="115"/>
      <c r="N9" s="88"/>
      <c r="O9" s="15"/>
      <c r="P9" s="16"/>
      <c r="Q9" s="17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8" customFormat="1" ht="26.25" customHeight="1">
      <c r="A10" s="101">
        <v>2</v>
      </c>
      <c r="B10" s="103" t="s">
        <v>22</v>
      </c>
      <c r="C10" s="63"/>
      <c r="D10" s="64"/>
      <c r="E10" s="104" t="s">
        <v>23</v>
      </c>
      <c r="F10" s="93">
        <v>500</v>
      </c>
      <c r="G10" s="80">
        <v>56</v>
      </c>
      <c r="H10" s="89"/>
      <c r="I10" s="91"/>
      <c r="J10" s="93">
        <v>500</v>
      </c>
      <c r="K10" s="94"/>
      <c r="L10" s="96">
        <v>3700</v>
      </c>
      <c r="M10" s="114">
        <f>L10*J10</f>
        <v>1850000</v>
      </c>
      <c r="N10" s="88"/>
      <c r="O10" s="15"/>
      <c r="P10" s="16"/>
      <c r="Q10" s="17"/>
      <c r="R10" s="1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8" customFormat="1" ht="26.25" customHeight="1">
      <c r="A11" s="102"/>
      <c r="B11" s="103"/>
      <c r="C11" s="63"/>
      <c r="D11" s="65"/>
      <c r="E11" s="105"/>
      <c r="F11" s="93"/>
      <c r="G11" s="81"/>
      <c r="H11" s="90"/>
      <c r="I11" s="92"/>
      <c r="J11" s="93"/>
      <c r="K11" s="95"/>
      <c r="L11" s="97"/>
      <c r="M11" s="115"/>
      <c r="N11" s="88"/>
      <c r="O11" s="15"/>
      <c r="P11" s="16"/>
      <c r="Q11" s="17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21" customFormat="1" ht="24.6" customHeight="1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9"/>
      <c r="L12" s="62" t="s">
        <v>15</v>
      </c>
      <c r="M12" s="66">
        <f>SUM(M8:M11)</f>
        <v>3100000</v>
      </c>
      <c r="N12" s="60"/>
      <c r="O12" s="61"/>
      <c r="P12" s="20"/>
      <c r="Q12" s="20"/>
      <c r="R12" s="19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</row>
    <row r="13" spans="1:42" s="21" customFormat="1" ht="24.6" customHeight="1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9"/>
      <c r="L13" s="62" t="s">
        <v>16</v>
      </c>
      <c r="M13" s="66">
        <f>M12/1.18*0.18</f>
        <v>472881.35593220341</v>
      </c>
      <c r="N13" s="60">
        <f>M12-M13</f>
        <v>2627118.6440677964</v>
      </c>
      <c r="O13" s="61"/>
      <c r="P13" s="20"/>
      <c r="Q13" s="20"/>
      <c r="R13" s="19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</row>
    <row r="14" spans="1:42" s="24" customFormat="1" ht="25.5" customHeight="1">
      <c r="A14" s="58"/>
      <c r="B14" s="75" t="s">
        <v>24</v>
      </c>
      <c r="C14" s="75"/>
      <c r="D14" s="75"/>
      <c r="E14" s="75"/>
      <c r="F14" s="41"/>
      <c r="G14" s="41"/>
      <c r="H14" s="41"/>
      <c r="I14" s="41"/>
      <c r="J14" s="41"/>
      <c r="K14" s="41"/>
      <c r="L14" s="42"/>
      <c r="M14" s="42"/>
      <c r="N14" s="53"/>
      <c r="O14" s="31"/>
      <c r="P14" s="23"/>
      <c r="Q14" s="23"/>
      <c r="R14" s="22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</row>
    <row r="15" spans="1:42" s="24" customFormat="1" ht="21.75" customHeight="1">
      <c r="A15" s="58"/>
      <c r="B15" s="76" t="s">
        <v>26</v>
      </c>
      <c r="C15" s="76"/>
      <c r="D15" s="76"/>
      <c r="E15" s="76"/>
      <c r="F15" s="41"/>
      <c r="G15" s="41"/>
      <c r="H15" s="41"/>
      <c r="I15" s="41"/>
      <c r="J15" s="41"/>
      <c r="K15" s="41"/>
      <c r="L15" s="42"/>
      <c r="M15" s="42"/>
      <c r="N15" s="53"/>
      <c r="O15" s="31"/>
      <c r="P15" s="23"/>
      <c r="Q15" s="23"/>
      <c r="R15" s="22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2" s="24" customFormat="1" ht="39.950000000000003" customHeight="1">
      <c r="A16" s="58"/>
      <c r="B16" s="76" t="s">
        <v>27</v>
      </c>
      <c r="C16" s="76"/>
      <c r="D16" s="76"/>
      <c r="E16" s="76"/>
      <c r="F16" s="41"/>
      <c r="G16" s="41"/>
      <c r="H16" s="41"/>
      <c r="I16" s="41"/>
      <c r="J16" s="41"/>
      <c r="K16" s="41"/>
      <c r="L16" s="42"/>
      <c r="M16" s="42"/>
      <c r="N16" s="53"/>
      <c r="O16" s="31"/>
      <c r="P16" s="23"/>
      <c r="Q16" s="23"/>
      <c r="R16" s="22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1:42" s="24" customFormat="1" ht="19.5" customHeight="1">
      <c r="A17" s="58"/>
      <c r="B17" s="54"/>
      <c r="C17" s="52"/>
      <c r="D17" s="52"/>
      <c r="E17" s="52"/>
      <c r="F17" s="41"/>
      <c r="G17" s="41"/>
      <c r="H17" s="41"/>
      <c r="I17" s="41"/>
      <c r="J17" s="41"/>
      <c r="K17" s="41"/>
      <c r="L17" s="42"/>
      <c r="M17" s="42"/>
      <c r="N17" s="53"/>
      <c r="O17" s="31"/>
      <c r="P17" s="23"/>
      <c r="Q17" s="23"/>
      <c r="R17" s="22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27" customFormat="1" ht="43.5" customHeight="1">
      <c r="A18" s="73" t="s">
        <v>4</v>
      </c>
      <c r="B18" s="74"/>
      <c r="C18" s="77" t="s">
        <v>17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9"/>
      <c r="R18" s="2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1:42" s="30" customFormat="1" ht="128.25" customHeight="1">
      <c r="A19" s="73" t="s">
        <v>5</v>
      </c>
      <c r="B19" s="74"/>
      <c r="C19" s="70" t="s">
        <v>18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2"/>
      <c r="R19" s="2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</sheetData>
  <mergeCells count="45">
    <mergeCell ref="A10:A11"/>
    <mergeCell ref="B10:B11"/>
    <mergeCell ref="E10:E11"/>
    <mergeCell ref="F10:F11"/>
    <mergeCell ref="G10:G11"/>
    <mergeCell ref="J10:J11"/>
    <mergeCell ref="K10:K11"/>
    <mergeCell ref="L10:L11"/>
    <mergeCell ref="M10:M11"/>
    <mergeCell ref="M8:M9"/>
    <mergeCell ref="A5:A6"/>
    <mergeCell ref="I5:I6"/>
    <mergeCell ref="K5:K6"/>
    <mergeCell ref="H5:H6"/>
    <mergeCell ref="B5:D6"/>
    <mergeCell ref="B7:D7"/>
    <mergeCell ref="A8:A9"/>
    <mergeCell ref="B8:B9"/>
    <mergeCell ref="E8:E9"/>
    <mergeCell ref="F8:F9"/>
    <mergeCell ref="G8:G9"/>
    <mergeCell ref="N5:N6"/>
    <mergeCell ref="E5:E6"/>
    <mergeCell ref="M5:M6"/>
    <mergeCell ref="L5:L6"/>
    <mergeCell ref="J5:J6"/>
    <mergeCell ref="F5:F6"/>
    <mergeCell ref="G5:G6"/>
    <mergeCell ref="N8:N11"/>
    <mergeCell ref="H8:H9"/>
    <mergeCell ref="I8:I9"/>
    <mergeCell ref="J8:J9"/>
    <mergeCell ref="K8:K9"/>
    <mergeCell ref="L8:L9"/>
    <mergeCell ref="H10:H11"/>
    <mergeCell ref="I10:I11"/>
    <mergeCell ref="A12:K12"/>
    <mergeCell ref="A13:K13"/>
    <mergeCell ref="C19:Q19"/>
    <mergeCell ref="A18:B18"/>
    <mergeCell ref="A19:B19"/>
    <mergeCell ref="B14:E14"/>
    <mergeCell ref="B16:E16"/>
    <mergeCell ref="C18:Q18"/>
    <mergeCell ref="B15:E15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2012-06-27T03:59:45Z</cp:lastPrinted>
  <dcterms:created xsi:type="dcterms:W3CDTF">2011-10-27T10:58:53Z</dcterms:created>
  <dcterms:modified xsi:type="dcterms:W3CDTF">2012-06-29T08:12:27Z</dcterms:modified>
</cp:coreProperties>
</file>